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2治山・林道\01治山\★★★　32　【R02】　★★★\Ｂ　県営治山\1 箇所毎\【復　　旧】（当初）　掛盤　委託業務\ｷ　ＰＰＩ\"/>
    </mc:Choice>
  </mc:AlternateContent>
  <bookViews>
    <workbookView xWindow="0" yWindow="0" windowWidth="20325" windowHeight="14250"/>
  </bookViews>
  <sheets>
    <sheet name="業務委託費内訳書" sheetId="2" r:id="rId1"/>
  </sheets>
  <definedNames>
    <definedName name="_xlnm.Print_Area" localSheetId="0">業務委託費内訳書!$A$1:$G$68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業務委託費内訳書!$G$68</definedName>
    <definedName name="内訳書工事価格総計" localSheetId="0">業務委託費内訳書!$G$67</definedName>
    <definedName name="内訳書工事価格総計通番" localSheetId="0">業務委託費内訳書!$I$67</definedName>
    <definedName name="内訳書工事価格総計名称" localSheetId="0">業務委託費内訳書!$A$67</definedName>
    <definedName name="内訳書工事価格通番" localSheetId="0">業務委託費内訳書!$I$68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2" l="1"/>
  <c r="G61" i="2"/>
  <c r="G60" i="2" s="1"/>
  <c r="G59" i="2" s="1"/>
  <c r="G56" i="2" s="1"/>
  <c r="G57" i="2"/>
  <c r="G49" i="2"/>
  <c r="G44" i="2"/>
  <c r="G43" i="2"/>
  <c r="G42" i="2"/>
  <c r="G41" i="2" s="1"/>
  <c r="G40" i="2" s="1"/>
  <c r="G39" i="2" s="1"/>
  <c r="G66" i="2" s="1"/>
  <c r="G35" i="2"/>
  <c r="G34" i="2" s="1"/>
  <c r="G33" i="2" s="1"/>
  <c r="G32" i="2" s="1"/>
  <c r="G31" i="2" s="1"/>
  <c r="G29" i="2"/>
  <c r="G28" i="2"/>
  <c r="G27" i="2"/>
  <c r="G26" i="2" s="1"/>
  <c r="G23" i="2" s="1"/>
  <c r="G24" i="2"/>
  <c r="G19" i="2"/>
  <c r="G15" i="2"/>
  <c r="G14" i="2" s="1"/>
  <c r="G13" i="2" s="1"/>
  <c r="G12" i="2" s="1"/>
  <c r="G11" i="2" l="1"/>
  <c r="G10" i="2" s="1"/>
  <c r="G38" i="2" s="1"/>
  <c r="G67" i="2" s="1"/>
  <c r="G68" i="2" s="1"/>
</calcChain>
</file>

<file path=xl/sharedStrings.xml><?xml version="1.0" encoding="utf-8"?>
<sst xmlns="http://schemas.openxmlformats.org/spreadsheetml/2006/main" count="131" uniqueCount="68">
  <si>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</si>
  <si>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</si>
  <si>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</si>
  <si>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</si>
  <si>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</si>
  <si>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</si>
  <si>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</si>
  <si>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</si>
  <si>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</si>
  <si>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</si>
  <si>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</si>
  <si>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</si>
  <si>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Ｒ２那林　復旧治山　那賀町掛盤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</si>
  <si>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</si>
  <si>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</si>
  <si>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</si>
  <si>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</si>
  <si>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</si>
  <si>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</si>
  <si>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</si>
  <si>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渓間工測量
_x000D_</t>
  </si>
  <si>
    <t>渓間工測量(構造物計画位置横断測量)
_x000D_</t>
  </si>
  <si>
    <t>横断面</t>
  </si>
  <si>
    <t>渓間工測量(平面図作成)
_x000D_平面図B</t>
  </si>
  <si>
    <t>業務</t>
  </si>
  <si>
    <t>山地治山等調査(立木調査)
_x000D_</t>
  </si>
  <si>
    <t>ha</t>
  </si>
  <si>
    <t>山腹工測量
_x000D_</t>
  </si>
  <si>
    <t>山腹工測量(山腹平面測量)
_x000D_簡易山腹平面測量,周囲測量のみ</t>
  </si>
  <si>
    <t>山腹工測量(山腹縦断測量)
_x000D_簡易山腹縦断測量</t>
  </si>
  <si>
    <t>ｍ</t>
  </si>
  <si>
    <t>山腹工測量(山腹横断測量)
_x000D_簡易山腹横断測量</t>
  </si>
  <si>
    <t>測線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</si>
  <si>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</si>
  <si>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</si>
  <si>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</si>
  <si>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</si>
  <si>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</si>
  <si>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</si>
  <si>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</si>
  <si>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</si>
  <si>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</si>
  <si>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</si>
  <si>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</si>
  <si>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</si>
  <si>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</si>
  <si>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</si>
  <si>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</si>
  <si>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</si>
  <si>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治山ダム実施設計
_x000D_</t>
  </si>
  <si>
    <t>件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</si>
  <si>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</si>
  <si>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</si>
  <si>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</si>
  <si>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</si>
  <si>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山腹工設計
_x000D_</t>
  </si>
  <si>
    <t>山腹工設計(現地調査)
_x000D_渓間工と併せて実施,全体計画資料等を与える</t>
  </si>
  <si>
    <t>山腹工設計(基本事項の決定)
_x000D_渓間工と併せて実施,全体計画資料等を与える</t>
  </si>
  <si>
    <t>山腹工設計(設計計算)
_x000D_設計計画を計上する,安定計算を計上する,全体計画資料等を与える</t>
  </si>
  <si>
    <t>山腹工設計(設計図作成)
_x000D_平面図等作成を計上する,構造図作成を計上する,数量計算計上する</t>
  </si>
  <si>
    <t>山腹工設計(照査)
_x000D_</t>
  </si>
  <si>
    <t>山腹工設計(設計説明書作成)
_x000D_全体計画資料を与える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</si>
  <si>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</si>
  <si>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</si>
  <si>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</si>
  <si>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</si>
  <si>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</si>
  <si>
    <t>治山ダム実施設計(治山ダム設計Ｂ)_x000D_透水型・遮水型,1.0基,設計計画区分を計上する,現地踏査を計上する,基本事項検討を計上する,施設設計を計上する,数量計算を計上する,照査を計上する,設計説明書作成を計上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</si>
</sst>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8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10" fillId="0" borderId="8" xfId="2" applyNumberFormat="1" applyFont="1" applyBorder="1" applyAlignment="1" applyProtection="1">
      <alignment vertical="top" wrapText="1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tabSelected="1" topLeftCell="A16" zoomScaleNormal="100" zoomScaleSheetLayoutView="100" workbookViewId="0">
      <selection activeCell="A10" sqref="A10:D1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2"/>
      <c r="G3" s="32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2"/>
      <c r="G4" s="32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2"/>
      <c r="G5" s="32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3" t="s">
        <v>13</v>
      </c>
      <c r="B7" s="33"/>
      <c r="C7" s="33"/>
      <c r="D7" s="33"/>
      <c r="E7" s="33"/>
      <c r="F7" s="33"/>
      <c r="G7" s="33"/>
      <c r="H7" s="2"/>
      <c r="I7" s="2"/>
      <c r="J7" s="2"/>
    </row>
    <row r="8" spans="1:10" ht="11.25" customHeight="1">
      <c r="A8" s="4" t="s">
        <v>14</v>
      </c>
      <c r="B8" s="34" t="s">
        <v>12</v>
      </c>
      <c r="C8" s="34"/>
      <c r="D8" s="34"/>
      <c r="E8" s="34"/>
      <c r="F8" s="34"/>
      <c r="G8" s="34"/>
      <c r="H8" s="2"/>
      <c r="I8" s="2"/>
      <c r="J8" s="2"/>
    </row>
    <row r="9" spans="1:10" ht="11.25" customHeight="1">
      <c r="A9" s="29" t="s">
        <v>3</v>
      </c>
      <c r="B9" s="30"/>
      <c r="C9" s="30"/>
      <c r="D9" s="3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5" t="s">
        <v>15</v>
      </c>
      <c r="B10" s="36"/>
      <c r="C10" s="36"/>
      <c r="D10" s="37"/>
      <c r="E10" s="12" t="s">
        <v>16</v>
      </c>
      <c r="F10" s="13">
        <v>1</v>
      </c>
      <c r="G10" s="14">
        <f>+G11+G37</f>
        <v>0</v>
      </c>
      <c r="H10" s="2"/>
      <c r="I10" s="15">
        <v>1</v>
      </c>
      <c r="J10" s="15"/>
    </row>
    <row r="11" spans="1:10" ht="42" customHeight="1">
      <c r="A11" s="35" t="s">
        <v>17</v>
      </c>
      <c r="B11" s="36"/>
      <c r="C11" s="36"/>
      <c r="D11" s="37"/>
      <c r="E11" s="12" t="s">
        <v>16</v>
      </c>
      <c r="F11" s="13">
        <v>1</v>
      </c>
      <c r="G11" s="14">
        <f>+G12+G23+G31</f>
        <v>0</v>
      </c>
      <c r="H11" s="2"/>
      <c r="I11" s="15">
        <v>2</v>
      </c>
      <c r="J11" s="15"/>
    </row>
    <row r="12" spans="1:10" ht="42" customHeight="1">
      <c r="A12" s="35" t="s">
        <v>18</v>
      </c>
      <c r="B12" s="36"/>
      <c r="C12" s="36"/>
      <c r="D12" s="37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44" t="s">
        <v>19</v>
      </c>
      <c r="C13" s="36"/>
      <c r="D13" s="37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44" t="s">
        <v>19</v>
      </c>
      <c r="D14" s="37"/>
      <c r="E14" s="12" t="s">
        <v>16</v>
      </c>
      <c r="F14" s="13">
        <v>1</v>
      </c>
      <c r="G14" s="14">
        <f>+G15+G19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24</v>
      </c>
      <c r="F17" s="13">
        <v>1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25</v>
      </c>
      <c r="E18" s="12" t="s">
        <v>26</v>
      </c>
      <c r="F18" s="13">
        <v>0.02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27</v>
      </c>
      <c r="E19" s="12" t="s">
        <v>16</v>
      </c>
      <c r="F19" s="13">
        <v>1</v>
      </c>
      <c r="G19" s="14">
        <f>+G20+G21+G22</f>
        <v>0</v>
      </c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28</v>
      </c>
      <c r="E20" s="12" t="s">
        <v>26</v>
      </c>
      <c r="F20" s="13">
        <v>0.02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29</v>
      </c>
      <c r="E21" s="12" t="s">
        <v>30</v>
      </c>
      <c r="F21" s="13">
        <v>80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31</v>
      </c>
      <c r="E22" s="12" t="s">
        <v>32</v>
      </c>
      <c r="F22" s="13">
        <v>2</v>
      </c>
      <c r="G22" s="22"/>
      <c r="H22" s="2"/>
      <c r="I22" s="15">
        <v>13</v>
      </c>
      <c r="J22" s="15">
        <v>4</v>
      </c>
    </row>
    <row r="23" spans="1:10" ht="42" customHeight="1">
      <c r="A23" s="35" t="s">
        <v>33</v>
      </c>
      <c r="B23" s="36"/>
      <c r="C23" s="36"/>
      <c r="D23" s="37"/>
      <c r="E23" s="12" t="s">
        <v>16</v>
      </c>
      <c r="F23" s="13">
        <v>1</v>
      </c>
      <c r="G23" s="14">
        <f>+G24+G26</f>
        <v>0</v>
      </c>
      <c r="H23" s="2"/>
      <c r="I23" s="15">
        <v>14</v>
      </c>
      <c r="J23" s="15"/>
    </row>
    <row r="24" spans="1:10" ht="42" customHeight="1">
      <c r="A24" s="35" t="s">
        <v>34</v>
      </c>
      <c r="B24" s="36"/>
      <c r="C24" s="36"/>
      <c r="D24" s="37"/>
      <c r="E24" s="12" t="s">
        <v>16</v>
      </c>
      <c r="F24" s="13">
        <v>1</v>
      </c>
      <c r="G24" s="14">
        <f>+G25</f>
        <v>0</v>
      </c>
      <c r="H24" s="2"/>
      <c r="I24" s="15">
        <v>15</v>
      </c>
      <c r="J24" s="15"/>
    </row>
    <row r="25" spans="1:10" ht="42" customHeight="1">
      <c r="A25" s="35" t="s">
        <v>35</v>
      </c>
      <c r="B25" s="36"/>
      <c r="C25" s="36"/>
      <c r="D25" s="37"/>
      <c r="E25" s="12" t="s">
        <v>16</v>
      </c>
      <c r="F25" s="13">
        <v>1</v>
      </c>
      <c r="G25" s="22"/>
      <c r="H25" s="2"/>
      <c r="I25" s="15">
        <v>16</v>
      </c>
      <c r="J25" s="15"/>
    </row>
    <row r="26" spans="1:10" ht="42" customHeight="1">
      <c r="A26" s="35" t="s">
        <v>36</v>
      </c>
      <c r="B26" s="36"/>
      <c r="C26" s="36"/>
      <c r="D26" s="37"/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>
        <v>1</v>
      </c>
    </row>
    <row r="27" spans="1:10" ht="42" customHeight="1">
      <c r="A27" s="10"/>
      <c r="B27" s="44" t="s">
        <v>37</v>
      </c>
      <c r="C27" s="36"/>
      <c r="D27" s="37"/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>
        <v>2</v>
      </c>
    </row>
    <row r="28" spans="1:10" ht="42" customHeight="1">
      <c r="A28" s="10"/>
      <c r="B28" s="11"/>
      <c r="C28" s="44" t="s">
        <v>37</v>
      </c>
      <c r="D28" s="37"/>
      <c r="E28" s="12" t="s">
        <v>16</v>
      </c>
      <c r="F28" s="13">
        <v>1</v>
      </c>
      <c r="G28" s="14">
        <f>+G29</f>
        <v>0</v>
      </c>
      <c r="H28" s="2"/>
      <c r="I28" s="15">
        <v>19</v>
      </c>
      <c r="J28" s="15">
        <v>3</v>
      </c>
    </row>
    <row r="29" spans="1:10" ht="42" customHeight="1">
      <c r="A29" s="10"/>
      <c r="B29" s="11"/>
      <c r="C29" s="11"/>
      <c r="D29" s="21" t="s">
        <v>37</v>
      </c>
      <c r="E29" s="12" t="s">
        <v>16</v>
      </c>
      <c r="F29" s="13">
        <v>1</v>
      </c>
      <c r="G29" s="14">
        <f>+G30</f>
        <v>0</v>
      </c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21" t="s">
        <v>38</v>
      </c>
      <c r="E30" s="12" t="s">
        <v>16</v>
      </c>
      <c r="F30" s="13">
        <v>1</v>
      </c>
      <c r="G30" s="22"/>
      <c r="H30" s="2"/>
      <c r="I30" s="15">
        <v>21</v>
      </c>
      <c r="J30" s="15">
        <v>4</v>
      </c>
    </row>
    <row r="31" spans="1:10" ht="42" customHeight="1">
      <c r="A31" s="35" t="s">
        <v>39</v>
      </c>
      <c r="B31" s="36"/>
      <c r="C31" s="36"/>
      <c r="D31" s="37"/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/>
    </row>
    <row r="32" spans="1:10" ht="42" customHeight="1">
      <c r="A32" s="35" t="s">
        <v>40</v>
      </c>
      <c r="B32" s="36"/>
      <c r="C32" s="36"/>
      <c r="D32" s="37"/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1</v>
      </c>
    </row>
    <row r="33" spans="1:10" ht="42" customHeight="1">
      <c r="A33" s="10"/>
      <c r="B33" s="44" t="s">
        <v>40</v>
      </c>
      <c r="C33" s="36"/>
      <c r="D33" s="37"/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>
        <v>2</v>
      </c>
    </row>
    <row r="34" spans="1:10" ht="42" customHeight="1">
      <c r="A34" s="10"/>
      <c r="B34" s="11"/>
      <c r="C34" s="44" t="s">
        <v>40</v>
      </c>
      <c r="D34" s="37"/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>
        <v>3</v>
      </c>
    </row>
    <row r="35" spans="1:10" ht="42" customHeight="1">
      <c r="A35" s="10"/>
      <c r="B35" s="11"/>
      <c r="C35" s="11"/>
      <c r="D35" s="21" t="s">
        <v>41</v>
      </c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21" t="s">
        <v>42</v>
      </c>
      <c r="E36" s="12" t="s">
        <v>16</v>
      </c>
      <c r="F36" s="13">
        <v>1</v>
      </c>
      <c r="G36" s="22"/>
      <c r="H36" s="2"/>
      <c r="I36" s="15">
        <v>27</v>
      </c>
      <c r="J36" s="15">
        <v>4</v>
      </c>
    </row>
    <row r="37" spans="1:10" ht="42" customHeight="1">
      <c r="A37" s="35" t="s">
        <v>43</v>
      </c>
      <c r="B37" s="36"/>
      <c r="C37" s="36"/>
      <c r="D37" s="37"/>
      <c r="E37" s="12" t="s">
        <v>16</v>
      </c>
      <c r="F37" s="13">
        <v>1</v>
      </c>
      <c r="G37" s="22"/>
      <c r="H37" s="2"/>
      <c r="I37" s="15">
        <v>28</v>
      </c>
      <c r="J37" s="15"/>
    </row>
    <row r="38" spans="1:10" ht="42" customHeight="1">
      <c r="A38" s="45" t="s">
        <v>44</v>
      </c>
      <c r="B38" s="46"/>
      <c r="C38" s="46"/>
      <c r="D38" s="47"/>
      <c r="E38" s="23" t="s">
        <v>16</v>
      </c>
      <c r="F38" s="24">
        <v>1</v>
      </c>
      <c r="G38" s="25">
        <f>+G10</f>
        <v>0</v>
      </c>
      <c r="H38" s="26"/>
      <c r="I38" s="27">
        <v>29</v>
      </c>
      <c r="J38" s="27"/>
    </row>
    <row r="39" spans="1:10" ht="42" customHeight="1">
      <c r="A39" s="35" t="s">
        <v>45</v>
      </c>
      <c r="B39" s="36"/>
      <c r="C39" s="36"/>
      <c r="D39" s="37"/>
      <c r="E39" s="12" t="s">
        <v>16</v>
      </c>
      <c r="F39" s="13">
        <v>1</v>
      </c>
      <c r="G39" s="14">
        <f>+G40+G64</f>
        <v>0</v>
      </c>
      <c r="H39" s="2"/>
      <c r="I39" s="15">
        <v>30</v>
      </c>
      <c r="J39" s="15"/>
    </row>
    <row r="40" spans="1:10" ht="42" customHeight="1">
      <c r="A40" s="35" t="s">
        <v>46</v>
      </c>
      <c r="B40" s="36"/>
      <c r="C40" s="36"/>
      <c r="D40" s="37"/>
      <c r="E40" s="12" t="s">
        <v>16</v>
      </c>
      <c r="F40" s="13">
        <v>1</v>
      </c>
      <c r="G40" s="14">
        <f>+G41+G56</f>
        <v>0</v>
      </c>
      <c r="H40" s="2"/>
      <c r="I40" s="15">
        <v>31</v>
      </c>
      <c r="J40" s="15"/>
    </row>
    <row r="41" spans="1:10" ht="42" customHeight="1">
      <c r="A41" s="35" t="s">
        <v>47</v>
      </c>
      <c r="B41" s="36"/>
      <c r="C41" s="36"/>
      <c r="D41" s="37"/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>
        <v>1</v>
      </c>
    </row>
    <row r="42" spans="1:10" ht="42" customHeight="1">
      <c r="A42" s="10"/>
      <c r="B42" s="44" t="s">
        <v>48</v>
      </c>
      <c r="C42" s="36"/>
      <c r="D42" s="37"/>
      <c r="E42" s="12" t="s">
        <v>16</v>
      </c>
      <c r="F42" s="13">
        <v>1</v>
      </c>
      <c r="G42" s="14">
        <f>+G43</f>
        <v>0</v>
      </c>
      <c r="H42" s="2"/>
      <c r="I42" s="15">
        <v>33</v>
      </c>
      <c r="J42" s="15">
        <v>2</v>
      </c>
    </row>
    <row r="43" spans="1:10" ht="42" customHeight="1">
      <c r="A43" s="10"/>
      <c r="B43" s="11"/>
      <c r="C43" s="44" t="s">
        <v>48</v>
      </c>
      <c r="D43" s="37"/>
      <c r="E43" s="12" t="s">
        <v>16</v>
      </c>
      <c r="F43" s="13">
        <v>1</v>
      </c>
      <c r="G43" s="14">
        <f>+G44+G49</f>
        <v>0</v>
      </c>
      <c r="H43" s="2"/>
      <c r="I43" s="15">
        <v>34</v>
      </c>
      <c r="J43" s="15">
        <v>3</v>
      </c>
    </row>
    <row r="44" spans="1:10" ht="42" customHeight="1">
      <c r="A44" s="10"/>
      <c r="B44" s="11"/>
      <c r="C44" s="11"/>
      <c r="D44" s="21" t="s">
        <v>49</v>
      </c>
      <c r="E44" s="12" t="s">
        <v>16</v>
      </c>
      <c r="F44" s="13">
        <v>1</v>
      </c>
      <c r="G44" s="14">
        <f>+G45+G46+G47+G48</f>
        <v>0</v>
      </c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8" t="s">
        <v>67</v>
      </c>
      <c r="E45" s="12" t="s">
        <v>50</v>
      </c>
      <c r="F45" s="13">
        <v>1</v>
      </c>
      <c r="G45" s="22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51</v>
      </c>
      <c r="E46" s="12" t="s">
        <v>52</v>
      </c>
      <c r="F46" s="13">
        <v>1</v>
      </c>
      <c r="G46" s="22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53</v>
      </c>
      <c r="E47" s="12" t="s">
        <v>52</v>
      </c>
      <c r="F47" s="13">
        <v>1</v>
      </c>
      <c r="G47" s="22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1" t="s">
        <v>54</v>
      </c>
      <c r="E48" s="12" t="s">
        <v>52</v>
      </c>
      <c r="F48" s="13">
        <v>1</v>
      </c>
      <c r="G48" s="22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21" t="s">
        <v>55</v>
      </c>
      <c r="E49" s="12" t="s">
        <v>16</v>
      </c>
      <c r="F49" s="13">
        <v>1</v>
      </c>
      <c r="G49" s="14">
        <f>+G50+G51+G52+G53+G54+G55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56</v>
      </c>
      <c r="E50" s="12" t="s">
        <v>50</v>
      </c>
      <c r="F50" s="13">
        <v>1</v>
      </c>
      <c r="G50" s="22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57</v>
      </c>
      <c r="E51" s="12" t="s">
        <v>50</v>
      </c>
      <c r="F51" s="13">
        <v>1</v>
      </c>
      <c r="G51" s="22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21" t="s">
        <v>58</v>
      </c>
      <c r="E52" s="12" t="s">
        <v>50</v>
      </c>
      <c r="F52" s="13">
        <v>1</v>
      </c>
      <c r="G52" s="22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21" t="s">
        <v>59</v>
      </c>
      <c r="E53" s="12" t="s">
        <v>50</v>
      </c>
      <c r="F53" s="13">
        <v>1</v>
      </c>
      <c r="G53" s="22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21" t="s">
        <v>60</v>
      </c>
      <c r="E54" s="12" t="s">
        <v>50</v>
      </c>
      <c r="F54" s="13">
        <v>1</v>
      </c>
      <c r="G54" s="22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61</v>
      </c>
      <c r="E55" s="12" t="s">
        <v>50</v>
      </c>
      <c r="F55" s="13">
        <v>1</v>
      </c>
      <c r="G55" s="22"/>
      <c r="H55" s="2"/>
      <c r="I55" s="15">
        <v>46</v>
      </c>
      <c r="J55" s="15">
        <v>4</v>
      </c>
    </row>
    <row r="56" spans="1:10" ht="42" customHeight="1">
      <c r="A56" s="35" t="s">
        <v>33</v>
      </c>
      <c r="B56" s="36"/>
      <c r="C56" s="36"/>
      <c r="D56" s="37"/>
      <c r="E56" s="12" t="s">
        <v>16</v>
      </c>
      <c r="F56" s="13">
        <v>1</v>
      </c>
      <c r="G56" s="14">
        <f>+G57+G59</f>
        <v>0</v>
      </c>
      <c r="H56" s="2"/>
      <c r="I56" s="15">
        <v>47</v>
      </c>
      <c r="J56" s="15"/>
    </row>
    <row r="57" spans="1:10" ht="42" customHeight="1">
      <c r="A57" s="35" t="s">
        <v>62</v>
      </c>
      <c r="B57" s="36"/>
      <c r="C57" s="36"/>
      <c r="D57" s="37"/>
      <c r="E57" s="12" t="s">
        <v>16</v>
      </c>
      <c r="F57" s="13">
        <v>1</v>
      </c>
      <c r="G57" s="14">
        <f>+G58</f>
        <v>0</v>
      </c>
      <c r="H57" s="2"/>
      <c r="I57" s="15">
        <v>48</v>
      </c>
      <c r="J57" s="15"/>
    </row>
    <row r="58" spans="1:10" ht="42" customHeight="1">
      <c r="A58" s="35" t="s">
        <v>35</v>
      </c>
      <c r="B58" s="36"/>
      <c r="C58" s="36"/>
      <c r="D58" s="37"/>
      <c r="E58" s="12" t="s">
        <v>16</v>
      </c>
      <c r="F58" s="13">
        <v>1</v>
      </c>
      <c r="G58" s="22"/>
      <c r="H58" s="2"/>
      <c r="I58" s="15">
        <v>49</v>
      </c>
      <c r="J58" s="15"/>
    </row>
    <row r="59" spans="1:10" ht="42" customHeight="1">
      <c r="A59" s="35" t="s">
        <v>36</v>
      </c>
      <c r="B59" s="36"/>
      <c r="C59" s="36"/>
      <c r="D59" s="37"/>
      <c r="E59" s="12" t="s">
        <v>16</v>
      </c>
      <c r="F59" s="13">
        <v>1</v>
      </c>
      <c r="G59" s="14">
        <f>+G60</f>
        <v>0</v>
      </c>
      <c r="H59" s="2"/>
      <c r="I59" s="15">
        <v>50</v>
      </c>
      <c r="J59" s="15">
        <v>1</v>
      </c>
    </row>
    <row r="60" spans="1:10" ht="42" customHeight="1">
      <c r="A60" s="10"/>
      <c r="B60" s="44" t="s">
        <v>37</v>
      </c>
      <c r="C60" s="36"/>
      <c r="D60" s="37"/>
      <c r="E60" s="12" t="s">
        <v>16</v>
      </c>
      <c r="F60" s="13">
        <v>1</v>
      </c>
      <c r="G60" s="14">
        <f>+G61</f>
        <v>0</v>
      </c>
      <c r="H60" s="2"/>
      <c r="I60" s="15">
        <v>51</v>
      </c>
      <c r="J60" s="15">
        <v>2</v>
      </c>
    </row>
    <row r="61" spans="1:10" ht="42" customHeight="1">
      <c r="A61" s="10"/>
      <c r="B61" s="11"/>
      <c r="C61" s="44" t="s">
        <v>37</v>
      </c>
      <c r="D61" s="37"/>
      <c r="E61" s="12" t="s">
        <v>16</v>
      </c>
      <c r="F61" s="13">
        <v>1</v>
      </c>
      <c r="G61" s="14">
        <f>+G62</f>
        <v>0</v>
      </c>
      <c r="H61" s="2"/>
      <c r="I61" s="15">
        <v>52</v>
      </c>
      <c r="J61" s="15">
        <v>3</v>
      </c>
    </row>
    <row r="62" spans="1:10" ht="42" customHeight="1">
      <c r="A62" s="10"/>
      <c r="B62" s="11"/>
      <c r="C62" s="11"/>
      <c r="D62" s="21" t="s">
        <v>37</v>
      </c>
      <c r="E62" s="12" t="s">
        <v>16</v>
      </c>
      <c r="F62" s="13">
        <v>1</v>
      </c>
      <c r="G62" s="14">
        <f>+G63</f>
        <v>0</v>
      </c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21" t="s">
        <v>38</v>
      </c>
      <c r="E63" s="12" t="s">
        <v>16</v>
      </c>
      <c r="F63" s="13">
        <v>1</v>
      </c>
      <c r="G63" s="22"/>
      <c r="H63" s="2"/>
      <c r="I63" s="15">
        <v>54</v>
      </c>
      <c r="J63" s="15">
        <v>4</v>
      </c>
    </row>
    <row r="64" spans="1:10" ht="42" customHeight="1">
      <c r="A64" s="35" t="s">
        <v>63</v>
      </c>
      <c r="B64" s="36"/>
      <c r="C64" s="36"/>
      <c r="D64" s="37"/>
      <c r="E64" s="12" t="s">
        <v>16</v>
      </c>
      <c r="F64" s="13">
        <v>1</v>
      </c>
      <c r="G64" s="22"/>
      <c r="H64" s="2"/>
      <c r="I64" s="15">
        <v>55</v>
      </c>
      <c r="J64" s="15"/>
    </row>
    <row r="65" spans="1:10" ht="42" customHeight="1">
      <c r="A65" s="35" t="s">
        <v>64</v>
      </c>
      <c r="B65" s="36"/>
      <c r="C65" s="36"/>
      <c r="D65" s="37"/>
      <c r="E65" s="12" t="s">
        <v>16</v>
      </c>
      <c r="F65" s="13">
        <v>1</v>
      </c>
      <c r="G65" s="22"/>
      <c r="H65" s="2"/>
      <c r="I65" s="15">
        <v>56</v>
      </c>
      <c r="J65" s="15">
        <v>220</v>
      </c>
    </row>
    <row r="66" spans="1:10" ht="42" customHeight="1">
      <c r="A66" s="45" t="s">
        <v>65</v>
      </c>
      <c r="B66" s="46"/>
      <c r="C66" s="46"/>
      <c r="D66" s="47"/>
      <c r="E66" s="23" t="s">
        <v>16</v>
      </c>
      <c r="F66" s="24">
        <v>1</v>
      </c>
      <c r="G66" s="25">
        <f>+G39+G65</f>
        <v>0</v>
      </c>
      <c r="H66" s="26"/>
      <c r="I66" s="27">
        <v>57</v>
      </c>
      <c r="J66" s="27"/>
    </row>
    <row r="67" spans="1:10" ht="42" customHeight="1">
      <c r="A67" s="38" t="s">
        <v>66</v>
      </c>
      <c r="B67" s="39"/>
      <c r="C67" s="39"/>
      <c r="D67" s="40"/>
      <c r="E67" s="16" t="s">
        <v>9</v>
      </c>
      <c r="F67" s="17">
        <v>1</v>
      </c>
      <c r="G67" s="14">
        <f>+G38+G66</f>
        <v>0</v>
      </c>
      <c r="I67" s="15">
        <v>58</v>
      </c>
      <c r="J67" s="15">
        <v>30</v>
      </c>
    </row>
    <row r="68" spans="1:10" ht="42" customHeight="1">
      <c r="A68" s="41" t="s">
        <v>10</v>
      </c>
      <c r="B68" s="42"/>
      <c r="C68" s="42"/>
      <c r="D68" s="43"/>
      <c r="E68" s="18" t="s">
        <v>11</v>
      </c>
      <c r="F68" s="19" t="s">
        <v>11</v>
      </c>
      <c r="G68" s="20">
        <f>G67</f>
        <v>0</v>
      </c>
      <c r="I68" s="15">
        <v>59</v>
      </c>
      <c r="J68" s="15">
        <v>90</v>
      </c>
    </row>
    <row r="69" spans="1:10" ht="42" customHeight="1"/>
    <row r="70" spans="1:10" ht="42" customHeight="1"/>
  </sheetData>
  <sheetProtection algorithmName="SHA-512" hashValue="iOWnlxN+lwh+Q89mYMQfGw6ykduHf5roqWVbpO8YzySyanVrI7ge/XaUI29GmKSw8paGp1FqudYZWM/FwVAClg==" saltValue="AryaN+YTy9/HFOivC70slQ==" spinCount="100000" sheet="1" objects="1" scenarios="1"/>
  <mergeCells count="39">
    <mergeCell ref="A66:D66"/>
    <mergeCell ref="A57:D57"/>
    <mergeCell ref="A58:D58"/>
    <mergeCell ref="A59:D59"/>
    <mergeCell ref="B60:D60"/>
    <mergeCell ref="C61:D61"/>
    <mergeCell ref="A64:D64"/>
    <mergeCell ref="A40:D40"/>
    <mergeCell ref="A41:D41"/>
    <mergeCell ref="B42:D42"/>
    <mergeCell ref="C43:D43"/>
    <mergeCell ref="A65:D65"/>
    <mergeCell ref="B33:D33"/>
    <mergeCell ref="C34:D34"/>
    <mergeCell ref="A37:D37"/>
    <mergeCell ref="A38:D38"/>
    <mergeCell ref="A39:D39"/>
    <mergeCell ref="A31:D31"/>
    <mergeCell ref="A67:D67"/>
    <mergeCell ref="A68:D68"/>
    <mergeCell ref="A10:D10"/>
    <mergeCell ref="A11:D11"/>
    <mergeCell ref="A12:D12"/>
    <mergeCell ref="B13:D13"/>
    <mergeCell ref="C14:D14"/>
    <mergeCell ref="A23:D23"/>
    <mergeCell ref="A24:D24"/>
    <mergeCell ref="A25:D25"/>
    <mergeCell ref="A26:D26"/>
    <mergeCell ref="B27:D27"/>
    <mergeCell ref="C28:D28"/>
    <mergeCell ref="A56:D56"/>
    <mergeCell ref="A32:D32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Yamanishi Akihiro</dc:creator>
  <cp:lastModifiedBy>Yamanishi Akihiro</cp:lastModifiedBy>
  <cp:lastPrinted>2020-11-10T10:11:11Z</cp:lastPrinted>
  <dcterms:created xsi:type="dcterms:W3CDTF">2020-11-10T09:55:19Z</dcterms:created>
  <dcterms:modified xsi:type="dcterms:W3CDTF">2020-11-10T10:13:11Z</dcterms:modified>
</cp:coreProperties>
</file>